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18" sheetId="13" r:id="rId1"/>
  </sheets>
  <definedNames>
    <definedName name="_xlnm.Print_Area" localSheetId="0">'2018'!$A$1:$M$90</definedName>
  </definedNames>
  <calcPr calcId="152511" refMode="R1C1"/>
</workbook>
</file>

<file path=xl/calcChain.xml><?xml version="1.0" encoding="utf-8"?>
<calcChain xmlns="http://schemas.openxmlformats.org/spreadsheetml/2006/main">
  <c r="E61" i="13" l="1"/>
  <c r="E29" i="13" l="1"/>
  <c r="C61" i="13" l="1"/>
  <c r="B61" i="13"/>
  <c r="B70" i="13"/>
  <c r="B69" i="13" s="1"/>
  <c r="C70" i="13"/>
  <c r="C69" i="13" s="1"/>
  <c r="E70" i="13"/>
  <c r="E69" i="13" s="1"/>
  <c r="H70" i="13"/>
  <c r="I70" i="13"/>
  <c r="J70" i="13"/>
  <c r="K70" i="13"/>
  <c r="L70" i="13"/>
  <c r="M70" i="13"/>
  <c r="N70" i="13"/>
  <c r="O70" i="13"/>
  <c r="P70" i="13"/>
  <c r="C29" i="13" l="1"/>
  <c r="B29" i="13"/>
  <c r="B37" i="13"/>
  <c r="C37" i="13"/>
  <c r="E37" i="13"/>
  <c r="B16" i="13"/>
  <c r="C16" i="13"/>
  <c r="E16" i="13"/>
  <c r="E23" i="13"/>
  <c r="C23" i="13"/>
  <c r="B23" i="13"/>
  <c r="C44" i="13" l="1"/>
  <c r="C57" i="13"/>
  <c r="C13" i="13" l="1"/>
  <c r="E13" i="13"/>
  <c r="B13" i="13"/>
  <c r="E6" i="13"/>
  <c r="C6" i="13"/>
  <c r="B6" i="13"/>
  <c r="C50" i="13" l="1"/>
  <c r="B50" i="13"/>
</calcChain>
</file>

<file path=xl/sharedStrings.xml><?xml version="1.0" encoding="utf-8"?>
<sst xmlns="http://schemas.openxmlformats.org/spreadsheetml/2006/main" count="91" uniqueCount="61">
  <si>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</si>
  <si>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</si>
  <si>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</si>
  <si>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</si>
  <si>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</si>
  <si>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</si>
  <si>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Подготовка и проведение Всероссийской сельскохозяйственной переписи 2016 года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</si>
  <si>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</si>
  <si>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</si>
  <si>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</si>
  <si>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</si>
  <si>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</si>
  <si>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Сведения о деятельности индивидуальных предпринимателей в розничной торговле (код работы 13022018)</t>
  </si>
  <si>
    <t>Выполнение работ, связанных со сбором и обработкой первичных данных при проведении мероприятий по подготовке к проведению Всероссийской сельскохозяйственной переписи 2016 года, в том числе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</si>
  <si>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</si>
  <si>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</si>
  <si>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</si>
  <si>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Показатели, характеризующие имущественное и финансовое положение организаций ( код работы  02011117 )</t>
  </si>
  <si>
    <t>Анкета обследования индивидуальных  предпринимателей, осуществляющих перевозку грузов на коммерческой основе (код работы 18242035)</t>
  </si>
  <si>
    <t>Статистическое наблюдение за объемами продажи на розничных рынках (код работы13247080)</t>
  </si>
  <si>
    <t>Обследование сельскохозяйственной деятельности хозяйств населения(код работы 17240005)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</si>
  <si>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</si>
  <si>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</si>
  <si>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</si>
  <si>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</si>
  <si>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</si>
  <si>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</si>
  <si>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</si>
  <si>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</si>
  <si>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оператор формального и логического контроля</t>
  </si>
  <si>
    <t>(343)358-02-89</t>
  </si>
  <si>
    <t>счетчик</t>
  </si>
  <si>
    <t>Проведение статистических обследований, предусмотренных Производственным планом Росстата</t>
  </si>
  <si>
    <t>Е.А. Русинова                                18.04.2016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</si>
  <si>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</si>
  <si>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</si>
  <si>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</si>
  <si>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</si>
  <si>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оператор по подведению итогов</t>
  </si>
  <si>
    <t>Основные показатели деятельности индивидуальных предпринимателей (кол работы 14150012)</t>
  </si>
  <si>
    <t>Основные показатели деятельности микропредприятий (код работы 14012014, 14012016)</t>
  </si>
  <si>
    <t>Выполнение работ, связанных с проведением федерального статистического наблюдения за дополнительным образованем и спортивной подготовкой детей, в том числе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</si>
  <si>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</si>
  <si>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</si>
  <si>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1, по соглашению сторон</t>
  </si>
  <si>
    <t>2, по соглашению сторон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</si>
  <si>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</si>
  <si>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</si>
  <si>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</si>
  <si>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 xml:space="preserve">Подготовка и проведение Выборочного наблюдения рациона питания населения  </t>
  </si>
  <si>
    <t>Выполнение работ, связанных со сбором и обработкой первичных данных при проведении Выборочного наблюдения рациона питания населения, в том числе</t>
  </si>
  <si>
    <t>Выполнение работ, связанных со сбором и обработкой первичных данных при проведении Выборочного наблюдения поведенческих факторов, влияющих на состояние здоровья населения, в том числе</t>
  </si>
  <si>
    <t xml:space="preserve">Подготовка и проведение Выборочного наблюдения поведенческих факторов, влияющих на здоровье населения  </t>
  </si>
  <si>
    <t xml:space="preserve">Подготовка, проведение и обработка итогов Комплекссного наблюдения условий жизни населения  </t>
  </si>
  <si>
    <t>Выполнение работ, связанных со сбором и обработкой первичных данных при проведении Компелексного наблюдения условий жизни населения, в том числе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</si>
  <si>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</si>
  <si>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 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</si>
  <si>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</si>
  <si>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Руководитель</t>
  </si>
  <si>
    <t>Е.А. Кутина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</si>
  <si>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по состоянию на 29.12.2018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</si>
</sst>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83">
    <xf numFmtId="0" fontId="0" fillId="0" borderId="0" xfId="0"/>
    <xf numFmtId="2" fontId="7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2" fontId="4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justify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0" fontId="0" fillId="2" borderId="5" xfId="0" applyFill="1" applyBorder="1"/>
    <xf numFmtId="0" fontId="7" fillId="2" borderId="1" xfId="0" applyFont="1" applyFill="1" applyBorder="1" applyAlignment="1">
      <alignment horizontal="left" wrapText="1"/>
    </xf>
    <xf numFmtId="0" fontId="1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4" fontId="8" fillId="2" borderId="1" xfId="1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 horizontal="center" wrapText="1"/>
    </xf>
    <xf numFmtId="4" fontId="5" fillId="2" borderId="8" xfId="2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11 мес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54</xdr:row>
      <xdr:rowOff>0</xdr:rowOff>
    </xdr:from>
    <xdr:to>
      <xdr:col>15</xdr:col>
      <xdr:colOff>9525</xdr:colOff>
      <xdr:row>55</xdr:row>
      <xdr:rowOff>28577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10962321" y="1631727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58</xdr:row>
      <xdr:rowOff>0</xdr:rowOff>
    </xdr:from>
    <xdr:to>
      <xdr:col>15</xdr:col>
      <xdr:colOff>9525</xdr:colOff>
      <xdr:row>59</xdr:row>
      <xdr:rowOff>28577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10962321" y="1816893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tabSelected="1" zoomScaleNormal="100" zoomScaleSheetLayoutView="75" workbookViewId="0">
      <selection activeCell="C41" sqref="C41"/>
    </sheetView>
  </sheetViews>
  <sheetFormatPr defaultColWidth="9.109375" defaultRowHeight="14.4" x14ac:dyDescent="0.3"/>
  <cols>
    <col min="1" max="1" width="54.109375" style="35" customWidth="1"/>
    <col min="2" max="2" width="13.6640625" style="35" customWidth="1"/>
    <col min="3" max="3" width="17.33203125" style="35" customWidth="1"/>
    <col min="4" max="4" width="12.5546875" style="35" customWidth="1"/>
    <col min="5" max="5" width="14.109375" style="35" customWidth="1"/>
    <col min="6" max="6" width="15.5546875" style="35" customWidth="1"/>
    <col min="7" max="7" width="35" style="35" customWidth="1"/>
    <col min="8" max="8" width="0.44140625" style="8" hidden="1" customWidth="1"/>
    <col min="9" max="9" width="14.44140625" style="8" hidden="1" customWidth="1"/>
    <col min="10" max="10" width="9.109375" style="8" hidden="1" customWidth="1"/>
    <col min="11" max="11" width="9" style="8" hidden="1" customWidth="1"/>
    <col min="12" max="12" width="1.88671875" style="8" hidden="1" customWidth="1"/>
    <col min="13" max="15" width="9.109375" style="8" hidden="1" customWidth="1"/>
    <col min="16" max="16" width="0.109375" style="8" hidden="1" customWidth="1"/>
    <col min="17" max="19" width="9.109375" style="8" hidden="1" customWidth="1"/>
    <col min="20" max="16384" width="9.109375" style="8"/>
  </cols>
  <sheetData>
    <row r="1" spans="1:20" ht="45.75" customHeight="1" x14ac:dyDescent="0.3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"/>
    </row>
    <row r="2" spans="1:20" ht="30" customHeight="1" x14ac:dyDescent="0.3">
      <c r="A2" s="61" t="s">
        <v>36</v>
      </c>
      <c r="B2" s="61"/>
      <c r="C2" s="61"/>
      <c r="D2" s="61"/>
      <c r="E2" s="61"/>
      <c r="F2" s="61"/>
      <c r="G2" s="61"/>
      <c r="H2" s="51"/>
      <c r="I2" s="9"/>
      <c r="J2" s="9"/>
      <c r="K2" s="9"/>
      <c r="L2" s="9"/>
      <c r="M2" s="9"/>
      <c r="N2" s="9"/>
      <c r="O2" s="10"/>
      <c r="P2" s="7"/>
    </row>
    <row r="3" spans="1:20" ht="114.75" customHeight="1" x14ac:dyDescent="0.3">
      <c r="A3" s="11" t="s">
        <v>7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/>
      <c r="I3" s="39"/>
      <c r="J3" s="12"/>
      <c r="K3" s="12"/>
      <c r="L3" s="12"/>
      <c r="M3" s="12"/>
      <c r="N3" s="12"/>
      <c r="O3" s="12"/>
    </row>
    <row r="4" spans="1:20" ht="24.75" customHeight="1" x14ac:dyDescent="0.3">
      <c r="A4" s="62" t="s">
        <v>22</v>
      </c>
      <c r="B4" s="62"/>
      <c r="C4" s="62"/>
      <c r="D4" s="62"/>
      <c r="E4" s="62"/>
      <c r="F4" s="62"/>
      <c r="G4" s="62"/>
      <c r="H4" s="44"/>
      <c r="I4" s="13"/>
      <c r="J4" s="13"/>
      <c r="K4" s="13"/>
      <c r="L4" s="13"/>
      <c r="M4" s="13"/>
      <c r="N4" s="13"/>
      <c r="O4" s="13"/>
      <c r="P4" s="7"/>
    </row>
    <row r="5" spans="1:20" ht="24.75" customHeight="1" x14ac:dyDescent="0.3">
      <c r="A5" s="66" t="s">
        <v>11</v>
      </c>
      <c r="B5" s="67"/>
      <c r="C5" s="67"/>
      <c r="D5" s="67"/>
      <c r="E5" s="67"/>
      <c r="F5" s="67"/>
      <c r="G5" s="67"/>
      <c r="H5" s="67"/>
      <c r="I5" s="14"/>
      <c r="J5" s="14"/>
      <c r="K5" s="14"/>
      <c r="L5" s="14"/>
      <c r="M5" s="14"/>
      <c r="N5" s="14"/>
      <c r="O5" s="14"/>
      <c r="P5" s="7"/>
      <c r="T5" s="37"/>
    </row>
    <row r="6" spans="1:20" ht="64.8" x14ac:dyDescent="0.35">
      <c r="A6" s="38" t="s">
        <v>14</v>
      </c>
      <c r="B6" s="15">
        <f>SUM(B7:B11)</f>
        <v>127</v>
      </c>
      <c r="C6" s="16">
        <f>SUM(C7:C11)</f>
        <v>2885977.52</v>
      </c>
      <c r="D6" s="15"/>
      <c r="E6" s="15">
        <f>SUM(E7:E11)</f>
        <v>127</v>
      </c>
      <c r="F6" s="15"/>
      <c r="G6" s="15"/>
      <c r="H6" s="45"/>
    </row>
    <row r="7" spans="1:20" ht="15.6" x14ac:dyDescent="0.3">
      <c r="A7" s="17" t="s">
        <v>24</v>
      </c>
      <c r="B7" s="18">
        <v>4</v>
      </c>
      <c r="C7" s="19">
        <v>160145.94</v>
      </c>
      <c r="D7" s="20"/>
      <c r="E7" s="20">
        <v>4</v>
      </c>
      <c r="F7" s="20"/>
      <c r="G7" s="20"/>
      <c r="H7" s="45"/>
    </row>
    <row r="8" spans="1:20" ht="15.6" x14ac:dyDescent="0.3">
      <c r="A8" s="17" t="s">
        <v>26</v>
      </c>
      <c r="B8" s="18">
        <v>21</v>
      </c>
      <c r="C8" s="19">
        <v>1057794.22</v>
      </c>
      <c r="D8" s="20"/>
      <c r="E8" s="20">
        <v>21</v>
      </c>
      <c r="F8" s="20"/>
      <c r="G8" s="20"/>
      <c r="H8" s="45"/>
    </row>
    <row r="9" spans="1:20" ht="15.6" x14ac:dyDescent="0.3">
      <c r="A9" s="21" t="s">
        <v>8</v>
      </c>
      <c r="B9" s="18">
        <v>80</v>
      </c>
      <c r="C9" s="4">
        <v>1435944</v>
      </c>
      <c r="D9" s="17"/>
      <c r="E9" s="3">
        <v>80</v>
      </c>
      <c r="F9" s="17"/>
      <c r="G9" s="17"/>
      <c r="H9" s="45"/>
    </row>
    <row r="10" spans="1:20" ht="15.6" x14ac:dyDescent="0.3">
      <c r="A10" s="22" t="s">
        <v>27</v>
      </c>
      <c r="B10" s="3">
        <v>20</v>
      </c>
      <c r="C10" s="19">
        <v>203170.8</v>
      </c>
      <c r="D10" s="20"/>
      <c r="E10" s="20">
        <v>20</v>
      </c>
      <c r="F10" s="20"/>
      <c r="G10" s="20"/>
      <c r="H10" s="45"/>
    </row>
    <row r="11" spans="1:20" ht="15.6" x14ac:dyDescent="0.3">
      <c r="A11" s="17" t="s">
        <v>29</v>
      </c>
      <c r="B11" s="3">
        <v>2</v>
      </c>
      <c r="C11" s="19">
        <v>28922.560000000001</v>
      </c>
      <c r="D11" s="20"/>
      <c r="E11" s="20">
        <v>2</v>
      </c>
      <c r="F11" s="20"/>
      <c r="G11" s="20"/>
      <c r="H11" s="45"/>
    </row>
    <row r="12" spans="1:20" ht="24.75" customHeight="1" x14ac:dyDescent="0.3">
      <c r="A12" s="68" t="s">
        <v>37</v>
      </c>
      <c r="B12" s="68"/>
      <c r="C12" s="68"/>
      <c r="D12" s="68"/>
      <c r="E12" s="68"/>
      <c r="F12" s="68"/>
      <c r="G12" s="68"/>
      <c r="H12" s="45"/>
    </row>
    <row r="13" spans="1:20" ht="64.2" customHeight="1" x14ac:dyDescent="0.35">
      <c r="A13" s="38" t="s">
        <v>41</v>
      </c>
      <c r="B13" s="23">
        <f>SUM(B14:B14)</f>
        <v>2</v>
      </c>
      <c r="C13" s="16">
        <f>SUM(C14:C14)</f>
        <v>38699.199999999997</v>
      </c>
      <c r="D13" s="23"/>
      <c r="E13" s="23">
        <f>SUM(E14:E14)</f>
        <v>2</v>
      </c>
      <c r="F13" s="23"/>
      <c r="G13" s="23"/>
      <c r="H13" s="45"/>
    </row>
    <row r="14" spans="1:20" ht="15.6" x14ac:dyDescent="0.3">
      <c r="A14" s="17" t="s">
        <v>26</v>
      </c>
      <c r="B14" s="18">
        <v>2</v>
      </c>
      <c r="C14" s="19">
        <v>38699.199999999997</v>
      </c>
      <c r="D14" s="20"/>
      <c r="E14" s="20">
        <v>2</v>
      </c>
      <c r="F14" s="20"/>
      <c r="G14" s="20"/>
      <c r="H14" s="45"/>
    </row>
    <row r="15" spans="1:20" ht="25.8" customHeight="1" x14ac:dyDescent="0.3">
      <c r="A15" s="69" t="s">
        <v>49</v>
      </c>
      <c r="B15" s="70"/>
      <c r="C15" s="70"/>
      <c r="D15" s="70"/>
      <c r="E15" s="70"/>
      <c r="F15" s="70"/>
      <c r="G15" s="71"/>
      <c r="H15" s="45"/>
    </row>
    <row r="16" spans="1:20" ht="64.8" x14ac:dyDescent="0.35">
      <c r="A16" s="38" t="s">
        <v>50</v>
      </c>
      <c r="B16" s="23">
        <f>SUM(B17:B21)</f>
        <v>112</v>
      </c>
      <c r="C16" s="16">
        <f>SUM(C17:C21)</f>
        <v>3142643.62</v>
      </c>
      <c r="D16" s="16"/>
      <c r="E16" s="27">
        <f t="shared" ref="E16" si="0">SUM(E17:E21)</f>
        <v>112</v>
      </c>
      <c r="F16" s="23"/>
      <c r="G16" s="49" t="s">
        <v>44</v>
      </c>
      <c r="H16" s="45"/>
    </row>
    <row r="17" spans="1:8" ht="15.6" x14ac:dyDescent="0.3">
      <c r="A17" s="17" t="s">
        <v>24</v>
      </c>
      <c r="B17" s="18">
        <v>2</v>
      </c>
      <c r="C17" s="19">
        <v>158702.35999999999</v>
      </c>
      <c r="D17" s="20"/>
      <c r="E17" s="20">
        <v>2</v>
      </c>
      <c r="F17" s="20"/>
      <c r="G17" s="20"/>
      <c r="H17" s="45"/>
    </row>
    <row r="18" spans="1:8" ht="15.6" x14ac:dyDescent="0.3">
      <c r="A18" s="17" t="s">
        <v>26</v>
      </c>
      <c r="B18" s="18">
        <v>19</v>
      </c>
      <c r="C18" s="19">
        <v>1262246.95</v>
      </c>
      <c r="D18" s="20"/>
      <c r="E18" s="20">
        <v>19</v>
      </c>
      <c r="F18" s="20"/>
      <c r="G18" s="20"/>
      <c r="H18" s="45"/>
    </row>
    <row r="19" spans="1:8" ht="15.6" x14ac:dyDescent="0.3">
      <c r="A19" s="21" t="s">
        <v>8</v>
      </c>
      <c r="B19" s="18">
        <v>74</v>
      </c>
      <c r="C19" s="19">
        <v>1441328.79</v>
      </c>
      <c r="D19" s="20"/>
      <c r="E19" s="20">
        <v>74</v>
      </c>
      <c r="F19" s="20"/>
      <c r="G19" s="20" t="s">
        <v>44</v>
      </c>
      <c r="H19" s="45"/>
    </row>
    <row r="20" spans="1:8" ht="15.6" x14ac:dyDescent="0.3">
      <c r="A20" s="22" t="s">
        <v>27</v>
      </c>
      <c r="B20" s="18">
        <v>15</v>
      </c>
      <c r="C20" s="19">
        <v>240597</v>
      </c>
      <c r="D20" s="20"/>
      <c r="E20" s="20">
        <v>15</v>
      </c>
      <c r="F20" s="20"/>
      <c r="G20" s="20"/>
      <c r="H20" s="45"/>
    </row>
    <row r="21" spans="1:8" ht="15.6" x14ac:dyDescent="0.3">
      <c r="A21" s="17" t="s">
        <v>29</v>
      </c>
      <c r="B21" s="18">
        <v>2</v>
      </c>
      <c r="C21" s="19">
        <v>39768.519999999997</v>
      </c>
      <c r="D21" s="20"/>
      <c r="E21" s="20">
        <v>2</v>
      </c>
      <c r="F21" s="20"/>
      <c r="G21" s="20"/>
      <c r="H21" s="45"/>
    </row>
    <row r="22" spans="1:8" ht="25.8" customHeight="1" x14ac:dyDescent="0.3">
      <c r="A22" s="69" t="s">
        <v>52</v>
      </c>
      <c r="B22" s="72"/>
      <c r="C22" s="72"/>
      <c r="D22" s="72"/>
      <c r="E22" s="72"/>
      <c r="F22" s="72"/>
      <c r="G22" s="73"/>
      <c r="H22" s="45"/>
    </row>
    <row r="23" spans="1:8" ht="81" x14ac:dyDescent="0.35">
      <c r="A23" s="38" t="s">
        <v>51</v>
      </c>
      <c r="B23" s="23">
        <f>SUM(B24:B27)</f>
        <v>47</v>
      </c>
      <c r="C23" s="16">
        <f>SUM(C24:C27)</f>
        <v>624610.17999999993</v>
      </c>
      <c r="D23" s="16"/>
      <c r="E23" s="27">
        <f>SUM(E24:E27)</f>
        <v>47</v>
      </c>
      <c r="F23" s="23"/>
      <c r="G23" s="49"/>
      <c r="H23" s="45"/>
    </row>
    <row r="24" spans="1:8" ht="15.6" x14ac:dyDescent="0.3">
      <c r="A24" s="17" t="s">
        <v>24</v>
      </c>
      <c r="B24" s="18">
        <v>1</v>
      </c>
      <c r="C24" s="19">
        <v>43282</v>
      </c>
      <c r="D24" s="20"/>
      <c r="E24" s="20">
        <v>1</v>
      </c>
      <c r="F24" s="20"/>
      <c r="G24" s="20"/>
      <c r="H24" s="45"/>
    </row>
    <row r="25" spans="1:8" ht="15.6" x14ac:dyDescent="0.3">
      <c r="A25" s="17" t="s">
        <v>26</v>
      </c>
      <c r="B25" s="18">
        <v>5</v>
      </c>
      <c r="C25" s="19">
        <v>145122</v>
      </c>
      <c r="D25" s="20"/>
      <c r="E25" s="20">
        <v>5</v>
      </c>
      <c r="F25" s="20"/>
      <c r="G25" s="20"/>
      <c r="H25" s="45"/>
    </row>
    <row r="26" spans="1:8" ht="15.6" x14ac:dyDescent="0.3">
      <c r="A26" s="21" t="s">
        <v>8</v>
      </c>
      <c r="B26" s="18">
        <v>40</v>
      </c>
      <c r="C26" s="19">
        <v>430783.2</v>
      </c>
      <c r="D26" s="20"/>
      <c r="E26" s="20">
        <v>40</v>
      </c>
      <c r="F26" s="20"/>
      <c r="G26" s="20"/>
      <c r="H26" s="45"/>
    </row>
    <row r="27" spans="1:8" ht="15.6" x14ac:dyDescent="0.3">
      <c r="A27" s="17" t="s">
        <v>29</v>
      </c>
      <c r="B27" s="18">
        <v>1</v>
      </c>
      <c r="C27" s="19">
        <v>5422.98</v>
      </c>
      <c r="D27" s="20"/>
      <c r="E27" s="20">
        <v>1</v>
      </c>
      <c r="F27" s="20"/>
      <c r="G27" s="20"/>
      <c r="H27" s="45"/>
    </row>
    <row r="28" spans="1:8" ht="25.8" customHeight="1" x14ac:dyDescent="0.3">
      <c r="A28" s="69" t="s">
        <v>53</v>
      </c>
      <c r="B28" s="70"/>
      <c r="C28" s="70"/>
      <c r="D28" s="70"/>
      <c r="E28" s="70"/>
      <c r="F28" s="70"/>
      <c r="G28" s="71"/>
      <c r="H28" s="45"/>
    </row>
    <row r="29" spans="1:8" ht="64.8" x14ac:dyDescent="0.35">
      <c r="A29" s="38" t="s">
        <v>54</v>
      </c>
      <c r="B29" s="23">
        <f>SUM(B30:B34)</f>
        <v>114</v>
      </c>
      <c r="C29" s="16">
        <f>SUM(C30:C34)</f>
        <v>2612272.38</v>
      </c>
      <c r="D29" s="16"/>
      <c r="E29" s="27">
        <f t="shared" ref="E29" si="1">SUM(E30:E34)</f>
        <v>114</v>
      </c>
      <c r="F29" s="23"/>
      <c r="G29" s="49"/>
      <c r="H29" s="45"/>
    </row>
    <row r="30" spans="1:8" ht="15.6" x14ac:dyDescent="0.3">
      <c r="A30" s="17" t="s">
        <v>24</v>
      </c>
      <c r="B30" s="18">
        <v>2</v>
      </c>
      <c r="C30" s="19">
        <v>129846</v>
      </c>
      <c r="D30" s="20"/>
      <c r="E30" s="20">
        <v>2</v>
      </c>
      <c r="F30" s="20"/>
      <c r="G30" s="20"/>
      <c r="H30" s="45"/>
    </row>
    <row r="31" spans="1:8" ht="15.6" x14ac:dyDescent="0.3">
      <c r="A31" s="17" t="s">
        <v>26</v>
      </c>
      <c r="B31" s="18">
        <v>19</v>
      </c>
      <c r="C31" s="19">
        <v>919106</v>
      </c>
      <c r="D31" s="20"/>
      <c r="E31" s="20">
        <v>19</v>
      </c>
      <c r="F31" s="20"/>
      <c r="G31" s="20"/>
      <c r="H31" s="45"/>
    </row>
    <row r="32" spans="1:8" ht="15.6" x14ac:dyDescent="0.3">
      <c r="A32" s="21" t="s">
        <v>8</v>
      </c>
      <c r="B32" s="18">
        <v>75</v>
      </c>
      <c r="C32" s="19">
        <v>1346197.5</v>
      </c>
      <c r="D32" s="20"/>
      <c r="E32" s="20">
        <v>75</v>
      </c>
      <c r="F32" s="20"/>
      <c r="G32" s="20"/>
      <c r="H32" s="45"/>
    </row>
    <row r="33" spans="1:8" ht="15.6" x14ac:dyDescent="0.3">
      <c r="A33" s="22" t="s">
        <v>27</v>
      </c>
      <c r="B33" s="18">
        <v>16</v>
      </c>
      <c r="C33" s="19">
        <v>188200.32000000001</v>
      </c>
      <c r="D33" s="20"/>
      <c r="E33" s="20">
        <v>16</v>
      </c>
      <c r="F33" s="20"/>
      <c r="G33" s="20"/>
      <c r="H33" s="45"/>
    </row>
    <row r="34" spans="1:8" ht="15.6" x14ac:dyDescent="0.3">
      <c r="A34" s="17" t="s">
        <v>29</v>
      </c>
      <c r="B34" s="18">
        <v>2</v>
      </c>
      <c r="C34" s="19">
        <v>28922.560000000001</v>
      </c>
      <c r="D34" s="20"/>
      <c r="E34" s="20">
        <v>2</v>
      </c>
      <c r="F34" s="20"/>
      <c r="G34" s="20"/>
      <c r="H34" s="45"/>
    </row>
    <row r="35" spans="1:8" ht="24.75" customHeight="1" x14ac:dyDescent="0.3">
      <c r="A35" s="63" t="s">
        <v>21</v>
      </c>
      <c r="B35" s="64"/>
      <c r="C35" s="64"/>
      <c r="D35" s="64"/>
      <c r="E35" s="64"/>
      <c r="F35" s="64"/>
      <c r="G35" s="65"/>
      <c r="H35" s="45"/>
    </row>
    <row r="36" spans="1:8" ht="24.75" customHeight="1" x14ac:dyDescent="0.3">
      <c r="A36" s="57" t="s">
        <v>35</v>
      </c>
      <c r="B36" s="58"/>
      <c r="C36" s="58"/>
      <c r="D36" s="58"/>
      <c r="E36" s="58"/>
      <c r="F36" s="58"/>
      <c r="G36" s="59"/>
      <c r="H36" s="45"/>
    </row>
    <row r="37" spans="1:8" ht="64.8" x14ac:dyDescent="0.35">
      <c r="A37" s="1" t="s">
        <v>34</v>
      </c>
      <c r="B37" s="15">
        <f>SUM(B38:B42)</f>
        <v>565</v>
      </c>
      <c r="C37" s="16">
        <f t="shared" ref="C37" si="2">SUM(C38:C42)</f>
        <v>6357407.2400000002</v>
      </c>
      <c r="D37" s="15"/>
      <c r="E37" s="15">
        <f>SUM(E38:E42)</f>
        <v>565</v>
      </c>
      <c r="F37" s="24"/>
      <c r="G37" s="28"/>
      <c r="H37" s="45"/>
    </row>
    <row r="38" spans="1:8" ht="15.6" x14ac:dyDescent="0.3">
      <c r="A38" s="25" t="s">
        <v>26</v>
      </c>
      <c r="B38" s="3">
        <v>66</v>
      </c>
      <c r="C38" s="4">
        <v>663619.81999999995</v>
      </c>
      <c r="D38" s="17"/>
      <c r="E38" s="3">
        <v>66</v>
      </c>
      <c r="F38" s="17"/>
      <c r="G38" s="29"/>
      <c r="H38" s="45"/>
    </row>
    <row r="39" spans="1:8" ht="15.6" x14ac:dyDescent="0.3">
      <c r="A39" s="25" t="s">
        <v>8</v>
      </c>
      <c r="B39" s="3">
        <v>400</v>
      </c>
      <c r="C39" s="4">
        <v>4634977.74</v>
      </c>
      <c r="D39" s="17"/>
      <c r="E39" s="3">
        <v>400</v>
      </c>
      <c r="F39" s="17"/>
      <c r="G39" s="29"/>
      <c r="H39" s="45"/>
    </row>
    <row r="40" spans="1:8" ht="15.6" x14ac:dyDescent="0.3">
      <c r="A40" s="25" t="s">
        <v>31</v>
      </c>
      <c r="B40" s="3">
        <v>22</v>
      </c>
      <c r="C40" s="4">
        <v>166509.68</v>
      </c>
      <c r="D40" s="17"/>
      <c r="E40" s="3">
        <v>22</v>
      </c>
      <c r="F40" s="17"/>
      <c r="G40" s="17"/>
      <c r="H40" s="45"/>
    </row>
    <row r="41" spans="1:8" ht="15.6" x14ac:dyDescent="0.3">
      <c r="A41" s="25" t="s">
        <v>9</v>
      </c>
      <c r="B41" s="3">
        <v>55</v>
      </c>
      <c r="C41" s="4">
        <v>548001.96</v>
      </c>
      <c r="D41" s="3"/>
      <c r="E41" s="3">
        <v>55</v>
      </c>
      <c r="F41" s="17"/>
      <c r="G41" s="29"/>
      <c r="H41" s="45"/>
    </row>
    <row r="42" spans="1:8" ht="15.6" x14ac:dyDescent="0.3">
      <c r="A42" s="22" t="s">
        <v>10</v>
      </c>
      <c r="B42" s="3">
        <v>22</v>
      </c>
      <c r="C42" s="19">
        <v>344298.04</v>
      </c>
      <c r="D42" s="3"/>
      <c r="E42" s="3">
        <v>22</v>
      </c>
      <c r="F42" s="3"/>
      <c r="G42" s="29"/>
      <c r="H42" s="45"/>
    </row>
    <row r="43" spans="1:8" ht="32.4" customHeight="1" x14ac:dyDescent="0.3">
      <c r="A43" s="56" t="s">
        <v>43</v>
      </c>
      <c r="B43" s="56"/>
      <c r="C43" s="56"/>
      <c r="D43" s="56"/>
      <c r="E43" s="56"/>
      <c r="F43" s="56"/>
      <c r="G43" s="56"/>
      <c r="H43" s="45"/>
    </row>
    <row r="44" spans="1:8" ht="82.8" customHeight="1" x14ac:dyDescent="0.35">
      <c r="A44" s="46" t="s">
        <v>42</v>
      </c>
      <c r="B44" s="47">
        <v>36</v>
      </c>
      <c r="C44" s="43">
        <f>SUM(C45)</f>
        <v>607246.81000000006</v>
      </c>
      <c r="D44" s="48"/>
      <c r="E44" s="47">
        <v>36</v>
      </c>
      <c r="F44" s="48"/>
      <c r="G44" s="48"/>
      <c r="H44" s="45"/>
    </row>
    <row r="45" spans="1:8" ht="15.6" x14ac:dyDescent="0.3">
      <c r="A45" s="25" t="s">
        <v>26</v>
      </c>
      <c r="B45" s="3">
        <v>36</v>
      </c>
      <c r="C45" s="19">
        <v>607246.81000000006</v>
      </c>
      <c r="D45" s="3"/>
      <c r="E45" s="3">
        <v>36</v>
      </c>
      <c r="F45" s="3"/>
      <c r="G45" s="29"/>
      <c r="H45" s="45"/>
    </row>
    <row r="46" spans="1:8" ht="15.6" hidden="1" x14ac:dyDescent="0.3">
      <c r="A46" s="22"/>
      <c r="B46" s="3"/>
      <c r="C46" s="19"/>
      <c r="D46" s="3"/>
      <c r="E46" s="3"/>
      <c r="F46" s="3"/>
      <c r="G46" s="29"/>
      <c r="H46" s="45"/>
    </row>
    <row r="47" spans="1:8" ht="15.6" hidden="1" x14ac:dyDescent="0.3">
      <c r="A47" s="22"/>
      <c r="B47" s="3"/>
      <c r="C47" s="19"/>
      <c r="D47" s="3"/>
      <c r="E47" s="3"/>
      <c r="F47" s="3"/>
      <c r="G47" s="29"/>
      <c r="H47" s="45"/>
    </row>
    <row r="48" spans="1:8" ht="24.75" customHeight="1" x14ac:dyDescent="0.3">
      <c r="A48" s="79" t="s">
        <v>23</v>
      </c>
      <c r="B48" s="79"/>
      <c r="C48" s="79"/>
      <c r="D48" s="79"/>
      <c r="E48" s="79"/>
      <c r="F48" s="79"/>
      <c r="G48" s="79"/>
      <c r="H48" s="45"/>
    </row>
    <row r="49" spans="1:16" ht="24.75" customHeight="1" x14ac:dyDescent="0.3">
      <c r="A49" s="80" t="s">
        <v>6</v>
      </c>
      <c r="B49" s="81"/>
      <c r="C49" s="81"/>
      <c r="D49" s="81"/>
      <c r="E49" s="81"/>
      <c r="F49" s="81"/>
      <c r="G49" s="81"/>
      <c r="H49" s="45"/>
    </row>
    <row r="50" spans="1:16" ht="78.75" customHeight="1" x14ac:dyDescent="0.35">
      <c r="A50" s="26" t="s">
        <v>13</v>
      </c>
      <c r="B50" s="15">
        <f>SUM(B51:B54)</f>
        <v>47</v>
      </c>
      <c r="C50" s="16">
        <f>SUM(C51:C54)</f>
        <v>3152798.36</v>
      </c>
      <c r="D50" s="16"/>
      <c r="E50" s="27">
        <v>47</v>
      </c>
      <c r="F50" s="15"/>
      <c r="G50" s="49" t="s">
        <v>45</v>
      </c>
      <c r="H50" s="45"/>
    </row>
    <row r="51" spans="1:16" ht="15.6" x14ac:dyDescent="0.3">
      <c r="A51" s="17" t="s">
        <v>24</v>
      </c>
      <c r="B51" s="20">
        <v>6</v>
      </c>
      <c r="C51" s="19">
        <v>532114</v>
      </c>
      <c r="D51" s="20"/>
      <c r="E51" s="20">
        <v>6</v>
      </c>
      <c r="F51" s="20"/>
      <c r="G51" s="41"/>
      <c r="H51" s="45"/>
    </row>
    <row r="52" spans="1:16" ht="15.6" x14ac:dyDescent="0.3">
      <c r="A52" s="17" t="s">
        <v>25</v>
      </c>
      <c r="B52" s="20">
        <v>10</v>
      </c>
      <c r="C52" s="19">
        <v>687420</v>
      </c>
      <c r="D52" s="20"/>
      <c r="E52" s="20">
        <v>10</v>
      </c>
      <c r="F52" s="20"/>
      <c r="G52" s="20" t="s">
        <v>44</v>
      </c>
      <c r="H52" s="45"/>
    </row>
    <row r="53" spans="1:16" ht="15.6" x14ac:dyDescent="0.3">
      <c r="A53" s="17" t="s">
        <v>26</v>
      </c>
      <c r="B53" s="20">
        <v>19</v>
      </c>
      <c r="C53" s="19">
        <v>1168614</v>
      </c>
      <c r="D53" s="20"/>
      <c r="E53" s="20">
        <v>19</v>
      </c>
      <c r="F53" s="20"/>
      <c r="G53" s="20" t="s">
        <v>44</v>
      </c>
      <c r="H53" s="45"/>
    </row>
    <row r="54" spans="1:16" ht="16.5" customHeight="1" x14ac:dyDescent="0.3">
      <c r="A54" s="6" t="s">
        <v>38</v>
      </c>
      <c r="B54" s="20">
        <v>12</v>
      </c>
      <c r="C54" s="19">
        <v>764650.36</v>
      </c>
      <c r="D54" s="20"/>
      <c r="E54" s="20">
        <v>12</v>
      </c>
      <c r="F54" s="20"/>
      <c r="G54" s="20"/>
      <c r="H54" s="45"/>
    </row>
    <row r="55" spans="1:16" ht="24.75" customHeight="1" x14ac:dyDescent="0.3">
      <c r="A55" s="79" t="s">
        <v>46</v>
      </c>
      <c r="B55" s="79"/>
      <c r="C55" s="79"/>
      <c r="D55" s="79"/>
      <c r="E55" s="79"/>
      <c r="F55" s="79"/>
      <c r="G55" s="79"/>
      <c r="H55" s="45"/>
      <c r="P55" s="7"/>
    </row>
    <row r="56" spans="1:16" ht="24.75" customHeight="1" x14ac:dyDescent="0.3">
      <c r="A56" s="82" t="s">
        <v>47</v>
      </c>
      <c r="B56" s="66"/>
      <c r="C56" s="66"/>
      <c r="D56" s="66"/>
      <c r="E56" s="66"/>
      <c r="F56" s="66"/>
      <c r="G56" s="66"/>
      <c r="H56" s="45"/>
    </row>
    <row r="57" spans="1:16" ht="81" x14ac:dyDescent="0.35">
      <c r="A57" s="2" t="s">
        <v>48</v>
      </c>
      <c r="B57" s="42">
        <v>3</v>
      </c>
      <c r="C57" s="43">
        <f>SUM(C58)</f>
        <v>66695.03</v>
      </c>
      <c r="D57" s="42"/>
      <c r="E57" s="42">
        <v>3</v>
      </c>
      <c r="F57" s="38"/>
      <c r="G57" s="38"/>
      <c r="H57" s="45"/>
    </row>
    <row r="58" spans="1:16" ht="15.6" x14ac:dyDescent="0.3">
      <c r="A58" s="17" t="s">
        <v>29</v>
      </c>
      <c r="B58" s="3">
        <v>3</v>
      </c>
      <c r="C58" s="4">
        <v>66695.03</v>
      </c>
      <c r="D58" s="3"/>
      <c r="E58" s="3">
        <v>3</v>
      </c>
      <c r="F58" s="17"/>
      <c r="G58" s="17"/>
      <c r="H58" s="45"/>
    </row>
    <row r="59" spans="1:16" ht="24.75" customHeight="1" x14ac:dyDescent="0.3">
      <c r="A59" s="63" t="s">
        <v>57</v>
      </c>
      <c r="B59" s="64"/>
      <c r="C59" s="64"/>
      <c r="D59" s="64"/>
      <c r="E59" s="64"/>
      <c r="F59" s="64"/>
      <c r="G59" s="65"/>
      <c r="P59" s="7"/>
    </row>
    <row r="60" spans="1:16" ht="34.5" customHeight="1" x14ac:dyDescent="0.3">
      <c r="A60" s="82" t="s">
        <v>55</v>
      </c>
      <c r="B60" s="66"/>
      <c r="C60" s="66"/>
      <c r="D60" s="66"/>
      <c r="E60" s="66"/>
      <c r="F60" s="66"/>
      <c r="G60" s="66"/>
    </row>
    <row r="61" spans="1:16" ht="94.2" customHeight="1" x14ac:dyDescent="0.35">
      <c r="A61" s="52" t="s">
        <v>56</v>
      </c>
      <c r="B61" s="42">
        <f>SUM(B62:B66)</f>
        <v>81</v>
      </c>
      <c r="C61" s="43">
        <f>SUM(C62:C66)</f>
        <v>1299206.9500000002</v>
      </c>
      <c r="D61" s="53"/>
      <c r="E61" s="53">
        <f>SUM(E62:E66)</f>
        <v>81</v>
      </c>
      <c r="F61" s="38"/>
      <c r="G61" s="54"/>
    </row>
    <row r="62" spans="1:16" ht="18" customHeight="1" x14ac:dyDescent="0.35">
      <c r="A62" s="17" t="s">
        <v>26</v>
      </c>
      <c r="B62" s="3">
        <v>5</v>
      </c>
      <c r="C62" s="4">
        <v>194769</v>
      </c>
      <c r="D62" s="42"/>
      <c r="E62" s="5">
        <v>5</v>
      </c>
      <c r="F62" s="38"/>
      <c r="G62" s="38"/>
    </row>
    <row r="63" spans="1:16" ht="18" customHeight="1" x14ac:dyDescent="0.35">
      <c r="A63" s="17" t="s">
        <v>25</v>
      </c>
      <c r="B63" s="3">
        <v>2</v>
      </c>
      <c r="C63" s="4">
        <v>91656</v>
      </c>
      <c r="D63" s="42"/>
      <c r="E63" s="5">
        <v>2</v>
      </c>
      <c r="F63" s="38"/>
      <c r="G63" s="38"/>
    </row>
    <row r="64" spans="1:16" ht="18" customHeight="1" x14ac:dyDescent="0.35">
      <c r="A64" s="25" t="s">
        <v>8</v>
      </c>
      <c r="B64" s="3">
        <v>70</v>
      </c>
      <c r="C64" s="4">
        <v>943690.43</v>
      </c>
      <c r="D64" s="5"/>
      <c r="E64" s="5">
        <v>70</v>
      </c>
      <c r="F64" s="38"/>
      <c r="G64" s="38"/>
    </row>
    <row r="65" spans="1:16" ht="18" hidden="1" customHeight="1" x14ac:dyDescent="0.35">
      <c r="A65" s="6" t="s">
        <v>27</v>
      </c>
      <c r="B65" s="3"/>
      <c r="C65" s="4"/>
      <c r="D65" s="42"/>
      <c r="E65" s="5"/>
      <c r="F65" s="38"/>
      <c r="G65" s="38"/>
    </row>
    <row r="66" spans="1:16" ht="18" customHeight="1" x14ac:dyDescent="0.3">
      <c r="A66" s="6" t="s">
        <v>29</v>
      </c>
      <c r="B66" s="3">
        <v>4</v>
      </c>
      <c r="C66" s="3">
        <v>69091.520000000004</v>
      </c>
      <c r="D66" s="4"/>
      <c r="E66" s="55">
        <v>4</v>
      </c>
      <c r="F66" s="17"/>
      <c r="G66" s="17"/>
    </row>
    <row r="67" spans="1:16" ht="24.75" customHeight="1" x14ac:dyDescent="0.3">
      <c r="A67" s="79" t="s">
        <v>28</v>
      </c>
      <c r="B67" s="79"/>
      <c r="C67" s="79"/>
      <c r="D67" s="79"/>
      <c r="E67" s="79"/>
      <c r="F67" s="79"/>
      <c r="G67" s="79"/>
      <c r="H67" s="45"/>
    </row>
    <row r="68" spans="1:16" ht="34.5" customHeight="1" x14ac:dyDescent="0.3">
      <c r="A68" s="76" t="s">
        <v>32</v>
      </c>
      <c r="B68" s="77"/>
      <c r="C68" s="77"/>
      <c r="D68" s="77"/>
      <c r="E68" s="77"/>
      <c r="F68" s="77"/>
      <c r="G68" s="78"/>
      <c r="H68" s="45"/>
    </row>
    <row r="69" spans="1:16" ht="94.2" customHeight="1" x14ac:dyDescent="0.35">
      <c r="A69" s="2" t="s">
        <v>15</v>
      </c>
      <c r="B69" s="27">
        <f>SUM(B70)</f>
        <v>667</v>
      </c>
      <c r="C69" s="16">
        <f>SUM(C70)</f>
        <v>4222346.53</v>
      </c>
      <c r="D69" s="16"/>
      <c r="E69" s="27">
        <f t="shared" ref="E69" si="3">SUM(E70)</f>
        <v>667</v>
      </c>
      <c r="F69" s="24"/>
      <c r="G69" s="24"/>
      <c r="H69" s="45"/>
    </row>
    <row r="70" spans="1:16" ht="18" customHeight="1" x14ac:dyDescent="0.3">
      <c r="A70" s="21" t="s">
        <v>8</v>
      </c>
      <c r="B70" s="3">
        <f>SUM(B72:B78)</f>
        <v>667</v>
      </c>
      <c r="C70" s="4">
        <f t="shared" ref="C70:P70" si="4">SUM(C72:C78)</f>
        <v>4222346.53</v>
      </c>
      <c r="D70" s="3"/>
      <c r="E70" s="3">
        <f t="shared" si="4"/>
        <v>667</v>
      </c>
      <c r="F70" s="3"/>
      <c r="G70" s="3"/>
      <c r="H70" s="3">
        <f t="shared" si="4"/>
        <v>0</v>
      </c>
      <c r="I70" s="40">
        <f t="shared" si="4"/>
        <v>0</v>
      </c>
      <c r="J70" s="3">
        <f t="shared" si="4"/>
        <v>0</v>
      </c>
      <c r="K70" s="3">
        <f t="shared" si="4"/>
        <v>0</v>
      </c>
      <c r="L70" s="3">
        <f t="shared" si="4"/>
        <v>0</v>
      </c>
      <c r="M70" s="3">
        <f t="shared" si="4"/>
        <v>0</v>
      </c>
      <c r="N70" s="3">
        <f t="shared" si="4"/>
        <v>0</v>
      </c>
      <c r="O70" s="3">
        <f t="shared" si="4"/>
        <v>0</v>
      </c>
      <c r="P70" s="3">
        <f t="shared" si="4"/>
        <v>0</v>
      </c>
    </row>
    <row r="71" spans="1:16" ht="18" customHeight="1" x14ac:dyDescent="0.3">
      <c r="A71" s="2" t="s">
        <v>16</v>
      </c>
      <c r="B71" s="3"/>
      <c r="C71" s="4"/>
      <c r="D71" s="3"/>
      <c r="E71" s="3"/>
      <c r="F71" s="17"/>
      <c r="G71" s="17"/>
      <c r="H71" s="45"/>
    </row>
    <row r="72" spans="1:16" ht="34.799999999999997" customHeight="1" x14ac:dyDescent="0.3">
      <c r="A72" s="6" t="s">
        <v>20</v>
      </c>
      <c r="B72" s="3">
        <v>377</v>
      </c>
      <c r="C72" s="4">
        <v>3139657.29</v>
      </c>
      <c r="D72" s="3"/>
      <c r="E72" s="3">
        <v>377</v>
      </c>
      <c r="F72" s="17"/>
      <c r="G72" s="17"/>
      <c r="H72" s="45"/>
    </row>
    <row r="73" spans="1:16" ht="34.799999999999997" customHeight="1" x14ac:dyDescent="0.3">
      <c r="A73" s="6" t="s">
        <v>19</v>
      </c>
      <c r="B73" s="3">
        <v>28</v>
      </c>
      <c r="C73" s="4">
        <v>28631.24</v>
      </c>
      <c r="D73" s="3"/>
      <c r="E73" s="3">
        <v>28</v>
      </c>
      <c r="F73" s="17"/>
      <c r="G73" s="17"/>
      <c r="H73" s="45"/>
    </row>
    <row r="74" spans="1:16" ht="43.2" customHeight="1" x14ac:dyDescent="0.3">
      <c r="A74" s="6" t="s">
        <v>12</v>
      </c>
      <c r="B74" s="3">
        <v>52</v>
      </c>
      <c r="C74" s="4">
        <v>175420</v>
      </c>
      <c r="D74" s="3"/>
      <c r="E74" s="3">
        <v>52</v>
      </c>
      <c r="F74" s="17"/>
      <c r="G74" s="17"/>
      <c r="H74" s="45"/>
    </row>
    <row r="75" spans="1:16" ht="39" customHeight="1" x14ac:dyDescent="0.3">
      <c r="A75" s="6" t="s">
        <v>17</v>
      </c>
      <c r="B75" s="5">
        <v>10</v>
      </c>
      <c r="C75" s="4">
        <v>485565</v>
      </c>
      <c r="D75" s="3"/>
      <c r="E75" s="3">
        <v>10</v>
      </c>
      <c r="F75" s="17"/>
      <c r="G75" s="17"/>
      <c r="H75" s="45"/>
    </row>
    <row r="76" spans="1:16" ht="46.2" customHeight="1" x14ac:dyDescent="0.3">
      <c r="A76" s="6" t="s">
        <v>18</v>
      </c>
      <c r="B76" s="5">
        <v>164</v>
      </c>
      <c r="C76" s="4">
        <v>237845</v>
      </c>
      <c r="D76" s="3"/>
      <c r="E76" s="3">
        <v>164</v>
      </c>
      <c r="F76" s="17"/>
      <c r="G76" s="17"/>
      <c r="H76" s="45"/>
    </row>
    <row r="77" spans="1:16" ht="33" customHeight="1" x14ac:dyDescent="0.3">
      <c r="A77" s="6" t="s">
        <v>39</v>
      </c>
      <c r="B77" s="50">
        <v>24</v>
      </c>
      <c r="C77" s="4">
        <v>81179</v>
      </c>
      <c r="D77" s="17"/>
      <c r="E77" s="3">
        <v>24</v>
      </c>
      <c r="F77" s="17"/>
      <c r="G77" s="17"/>
      <c r="H77" s="45"/>
    </row>
    <row r="78" spans="1:16" ht="33" customHeight="1" x14ac:dyDescent="0.3">
      <c r="A78" s="6" t="s">
        <v>40</v>
      </c>
      <c r="B78" s="30">
        <v>12</v>
      </c>
      <c r="C78" s="4">
        <v>74049</v>
      </c>
      <c r="D78" s="17"/>
      <c r="E78" s="3">
        <v>12</v>
      </c>
      <c r="F78" s="17"/>
      <c r="G78" s="17"/>
      <c r="H78" s="45"/>
    </row>
    <row r="79" spans="1:16" ht="22.5" customHeight="1" x14ac:dyDescent="0.3">
      <c r="A79" s="32"/>
      <c r="B79" s="33"/>
      <c r="C79" s="32"/>
      <c r="D79" s="32"/>
      <c r="E79" s="32"/>
      <c r="F79" s="32"/>
      <c r="G79" s="32"/>
    </row>
    <row r="80" spans="1:16" ht="15.6" x14ac:dyDescent="0.3">
      <c r="A80" s="74" t="s">
        <v>58</v>
      </c>
      <c r="B80" s="75"/>
      <c r="C80" s="34"/>
      <c r="D80" s="32"/>
      <c r="E80" s="34"/>
      <c r="F80" s="34" t="s">
        <v>59</v>
      </c>
      <c r="G80" s="34"/>
    </row>
    <row r="81" spans="1:7" ht="15.6" x14ac:dyDescent="0.3">
      <c r="A81" s="34"/>
      <c r="B81" s="34"/>
      <c r="C81" s="34"/>
      <c r="D81" s="34"/>
      <c r="E81" s="34"/>
      <c r="F81" s="34"/>
      <c r="G81" s="34"/>
    </row>
    <row r="82" spans="1:7" ht="15.6" x14ac:dyDescent="0.3">
      <c r="A82" s="34"/>
      <c r="B82" s="34"/>
      <c r="C82" s="34"/>
      <c r="D82" s="34"/>
      <c r="E82" s="34"/>
      <c r="F82" s="34"/>
      <c r="G82" s="34"/>
    </row>
    <row r="83" spans="1:7" ht="15.6" hidden="1" x14ac:dyDescent="0.3">
      <c r="A83" s="31" t="s">
        <v>33</v>
      </c>
      <c r="B83" s="34"/>
      <c r="C83" s="34"/>
      <c r="D83" s="34"/>
      <c r="E83" s="34"/>
      <c r="F83" s="34"/>
      <c r="G83" s="34"/>
    </row>
    <row r="84" spans="1:7" ht="15.6" hidden="1" x14ac:dyDescent="0.3">
      <c r="A84" s="31" t="s">
        <v>30</v>
      </c>
      <c r="B84" s="34"/>
      <c r="C84" s="34"/>
      <c r="D84" s="34"/>
      <c r="E84" s="34"/>
      <c r="F84" s="34"/>
      <c r="G84" s="34"/>
    </row>
    <row r="85" spans="1:7" ht="15.6" x14ac:dyDescent="0.3">
      <c r="A85" s="34"/>
      <c r="B85" s="34"/>
      <c r="C85" s="34"/>
      <c r="D85" s="34"/>
      <c r="E85" s="34"/>
      <c r="F85" s="34"/>
      <c r="G85" s="34"/>
    </row>
    <row r="86" spans="1:7" x14ac:dyDescent="0.3">
      <c r="B86" s="36"/>
      <c r="C86" s="36"/>
    </row>
    <row r="87" spans="1:7" ht="15.6" x14ac:dyDescent="0.3">
      <c r="B87" s="34"/>
      <c r="C87" s="34"/>
      <c r="D87" s="34"/>
      <c r="E87" s="34"/>
      <c r="G87" s="34"/>
    </row>
    <row r="88" spans="1:7" ht="15.6" hidden="1" x14ac:dyDescent="0.3">
      <c r="A88" s="34"/>
      <c r="B88" s="34"/>
      <c r="C88" s="34"/>
      <c r="D88" s="34"/>
      <c r="E88" s="34"/>
      <c r="F88" s="34"/>
      <c r="G88" s="34"/>
    </row>
    <row r="89" spans="1:7" ht="15.6" hidden="1" x14ac:dyDescent="0.3">
      <c r="A89" s="34"/>
      <c r="B89" s="34"/>
      <c r="C89" s="34"/>
      <c r="D89" s="34"/>
      <c r="E89" s="34"/>
      <c r="F89" s="34"/>
      <c r="G89" s="34"/>
    </row>
    <row r="90" spans="1:7" ht="15.6" hidden="1" x14ac:dyDescent="0.3">
      <c r="A90" s="34"/>
      <c r="B90" s="34"/>
      <c r="C90" s="34"/>
      <c r="D90" s="34"/>
      <c r="E90" s="34"/>
      <c r="F90" s="34"/>
      <c r="G90" s="34"/>
    </row>
    <row r="91" spans="1:7" ht="15.6" x14ac:dyDescent="0.3">
      <c r="A91" s="34"/>
      <c r="B91" s="34"/>
      <c r="C91" s="34"/>
      <c r="D91" s="34"/>
      <c r="E91" s="34"/>
      <c r="F91" s="34"/>
      <c r="G91" s="34"/>
    </row>
    <row r="92" spans="1:7" ht="15.6" x14ac:dyDescent="0.3">
      <c r="A92" s="34"/>
      <c r="B92" s="34"/>
      <c r="C92" s="34"/>
      <c r="D92" s="34"/>
      <c r="E92" s="34"/>
      <c r="F92" s="34"/>
      <c r="G92" s="34"/>
    </row>
    <row r="93" spans="1:7" ht="15.6" x14ac:dyDescent="0.3">
      <c r="A93" s="34"/>
      <c r="B93" s="34"/>
      <c r="C93" s="34"/>
      <c r="D93" s="34"/>
      <c r="E93" s="34"/>
      <c r="F93" s="34"/>
      <c r="G93" s="34"/>
    </row>
    <row r="94" spans="1:7" ht="15.6" x14ac:dyDescent="0.3">
      <c r="A94" s="34"/>
      <c r="B94" s="34"/>
      <c r="C94" s="34"/>
      <c r="D94" s="34"/>
      <c r="E94" s="34"/>
      <c r="F94" s="34"/>
      <c r="G94" s="34"/>
    </row>
    <row r="95" spans="1:7" hidden="1" x14ac:dyDescent="0.3"/>
    <row r="96" spans="1:7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</sheetData>
  <mergeCells count="20">
    <mergeCell ref="A80:B80"/>
    <mergeCell ref="A68:G68"/>
    <mergeCell ref="A48:G48"/>
    <mergeCell ref="A49:G49"/>
    <mergeCell ref="A55:G55"/>
    <mergeCell ref="A56:G56"/>
    <mergeCell ref="A60:G60"/>
    <mergeCell ref="A59:G59"/>
    <mergeCell ref="A67:G67"/>
    <mergeCell ref="A43:G43"/>
    <mergeCell ref="A36:G36"/>
    <mergeCell ref="A1:O1"/>
    <mergeCell ref="A2:G2"/>
    <mergeCell ref="A4:G4"/>
    <mergeCell ref="A35:G35"/>
    <mergeCell ref="A5:H5"/>
    <mergeCell ref="A12:G12"/>
    <mergeCell ref="A15:G15"/>
    <mergeCell ref="A22:G22"/>
    <mergeCell ref="A28:G28"/>
  </mergeCells>
  <pageMargins left="0.51181102362204722" right="0.31496062992125984" top="0.55118110236220474" bottom="0" header="0.31496062992125984" footer="0.31496062992125984"/>
  <pageSetup paperSize="9" scale="81" orientation="landscape" r:id="rId1"/>
  <rowBreaks count="3" manualBreakCount="3">
    <brk id="21" max="12" man="1"/>
    <brk id="47" max="12" man="1"/>
    <brk id="6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2019-01-11T05:43:08Z</dcterms:modified>
</cp:coreProperties>
</file>